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4"/>
  <workbookPr/>
  <xr:revisionPtr revIDLastSave="0" documentId="8_{B0DA3333-1C25-4C21-B290-8240123B3F8B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Overview" sheetId="1" r:id="rId1"/>
    <sheet name="Revenue Worksheet" sheetId="2" r:id="rId2"/>
    <sheet name="Expenses Worksheet" sheetId="3" r:id="rId3"/>
    <sheet name="Travel Worksheet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j7SBtMDfN8573gzj+whw9dRZVKQ=="/>
    </ext>
  </extLst>
</workbook>
</file>

<file path=xl/calcChain.xml><?xml version="1.0" encoding="utf-8"?>
<calcChain xmlns="http://schemas.openxmlformats.org/spreadsheetml/2006/main">
  <c r="C8" i="3" l="1"/>
  <c r="C9" i="3"/>
  <c r="C10" i="3"/>
  <c r="C4" i="3"/>
  <c r="C5" i="3"/>
  <c r="C6" i="3"/>
  <c r="D22" i="1"/>
  <c r="E22" i="1"/>
  <c r="F22" i="1"/>
  <c r="E23" i="1"/>
  <c r="F23" i="1"/>
  <c r="E24" i="1"/>
  <c r="F24" i="1"/>
  <c r="E26" i="1"/>
  <c r="F26" i="1"/>
  <c r="E27" i="1"/>
  <c r="F27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F18" i="1" s="1"/>
  <c r="D11" i="1"/>
  <c r="D12" i="1"/>
  <c r="D13" i="1"/>
  <c r="D14" i="1"/>
  <c r="D15" i="1"/>
  <c r="D16" i="1"/>
  <c r="D17" i="1"/>
  <c r="E18" i="1"/>
  <c r="D10" i="1"/>
  <c r="H62" i="4"/>
  <c r="C62" i="4"/>
  <c r="H52" i="4"/>
  <c r="C52" i="4"/>
  <c r="H42" i="4"/>
  <c r="C42" i="4"/>
  <c r="H32" i="4"/>
  <c r="C32" i="4"/>
  <c r="H22" i="4"/>
  <c r="C22" i="4"/>
  <c r="C12" i="4"/>
  <c r="C9" i="4"/>
  <c r="C8" i="4"/>
  <c r="C7" i="4"/>
  <c r="C6" i="4"/>
  <c r="C5" i="4"/>
  <c r="C4" i="4"/>
  <c r="C10" i="4" s="1"/>
  <c r="C53" i="3"/>
  <c r="C46" i="3"/>
  <c r="C38" i="3"/>
  <c r="C28" i="3"/>
  <c r="C18" i="3"/>
  <c r="C12" i="3"/>
  <c r="C7" i="3"/>
  <c r="C51" i="2"/>
  <c r="C44" i="2"/>
  <c r="C36" i="2"/>
  <c r="C29" i="2"/>
  <c r="C21" i="2"/>
  <c r="C12" i="2"/>
  <c r="C14" i="2" s="1"/>
  <c r="D27" i="1"/>
  <c r="D26" i="1"/>
  <c r="D25" i="1"/>
  <c r="D24" i="1"/>
  <c r="D23" i="1"/>
  <c r="D28" i="1"/>
  <c r="D18" i="1"/>
  <c r="D30" i="1" s="1"/>
  <c r="E25" i="1" l="1"/>
  <c r="F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Myana Hibbert</author>
  </authors>
  <commentList>
    <comment ref="D7" authorId="0" shapeId="0" xr:uid="{8D124B29-B8C1-4980-A925-2EE5F03625CB}">
      <text>
        <t>Last Year's Allocation</t>
      </text>
    </comment>
    <comment ref="E7" authorId="0" shapeId="0" xr:uid="{658AED72-AEAF-43DA-BC2A-BD36536DF4D2}">
      <text>
        <t xml:space="preserve">This year's allocation
</t>
      </text>
    </comment>
    <comment ref="F7" authorId="0" shapeId="0" xr:uid="{DFE41FBA-6ACE-432A-9416-3E99AEED1F0C}">
      <text>
        <t xml:space="preserve">What you want for next year's allocation
</t>
      </text>
    </comment>
  </commentList>
</comments>
</file>

<file path=xl/sharedStrings.xml><?xml version="1.0" encoding="utf-8"?>
<sst xmlns="http://schemas.openxmlformats.org/spreadsheetml/2006/main" count="293" uniqueCount="91">
  <si>
    <t xml:space="preserve">SPORT CLUB BUDGET PROPOSAL </t>
  </si>
  <si>
    <t>CLUB NAME:</t>
  </si>
  <si>
    <t>Please Email this to sportclubs@cwu.edu File&gt; Create a Copy&gt; Dowload a copy</t>
  </si>
  <si>
    <t>Income/Revenue</t>
  </si>
  <si>
    <t>2023-2024</t>
  </si>
  <si>
    <t>2024-2025</t>
  </si>
  <si>
    <t>2025-2026</t>
  </si>
  <si>
    <t>Notes</t>
  </si>
  <si>
    <t>Allocation</t>
  </si>
  <si>
    <t>July 1 Balance Outside Bank Account</t>
  </si>
  <si>
    <t>July 1 Balance Foundation Account</t>
  </si>
  <si>
    <t>Member Dues</t>
  </si>
  <si>
    <t>Fundraising</t>
  </si>
  <si>
    <t>Sponsorship</t>
  </si>
  <si>
    <t>Donors</t>
  </si>
  <si>
    <t>Other</t>
  </si>
  <si>
    <t>Sub-Total</t>
  </si>
  <si>
    <t>TOTAL REVENUE</t>
  </si>
  <si>
    <t>Expenses</t>
  </si>
  <si>
    <t>Fees</t>
  </si>
  <si>
    <t>Equipment</t>
  </si>
  <si>
    <t>Personnel</t>
  </si>
  <si>
    <t>Facility Rental</t>
  </si>
  <si>
    <t>Travel</t>
  </si>
  <si>
    <t>TOTAL EXPENSES</t>
  </si>
  <si>
    <t>NET REVENUE</t>
  </si>
  <si>
    <t>REVENUE</t>
  </si>
  <si>
    <t>July 1 Account Balance</t>
  </si>
  <si>
    <t>July 1 Foundation Balance</t>
  </si>
  <si>
    <t>Fall</t>
  </si>
  <si>
    <t>[amount x number of members]</t>
  </si>
  <si>
    <t>Winter</t>
  </si>
  <si>
    <t>Spring</t>
  </si>
  <si>
    <t>Total Member Dues</t>
  </si>
  <si>
    <t>Apparel Sales</t>
  </si>
  <si>
    <t>[if applicable provide explanation]</t>
  </si>
  <si>
    <t>Hosting Fees</t>
  </si>
  <si>
    <t>Percentage Nights</t>
  </si>
  <si>
    <t>Bake Sale</t>
  </si>
  <si>
    <t>Total Fundraising</t>
  </si>
  <si>
    <t>[company]</t>
  </si>
  <si>
    <t>Total Sponsorship</t>
  </si>
  <si>
    <t>Donations</t>
  </si>
  <si>
    <t>One-Time Gifts</t>
  </si>
  <si>
    <t>Recurring Gifts</t>
  </si>
  <si>
    <t>Gofundme</t>
  </si>
  <si>
    <t>UA Foundation</t>
  </si>
  <si>
    <t>Total Donations</t>
  </si>
  <si>
    <t>Total Other</t>
  </si>
  <si>
    <t>EXPENSES</t>
  </si>
  <si>
    <t xml:space="preserve">TOTAL Expenses </t>
  </si>
  <si>
    <t>National Governing Body/Association</t>
  </si>
  <si>
    <t>League Dues</t>
  </si>
  <si>
    <t>Tournament Fees</t>
  </si>
  <si>
    <t>Total Fees</t>
  </si>
  <si>
    <t>Uniforms</t>
  </si>
  <si>
    <t>[Item]</t>
  </si>
  <si>
    <t>Total Equipment</t>
  </si>
  <si>
    <t>Head Coach</t>
  </si>
  <si>
    <t>Assistant Coach</t>
  </si>
  <si>
    <t xml:space="preserve">Officials </t>
  </si>
  <si>
    <t>Athletic Trainer</t>
  </si>
  <si>
    <t>Total Personnel</t>
  </si>
  <si>
    <t>Practices</t>
  </si>
  <si>
    <t>Competition</t>
  </si>
  <si>
    <t>Security</t>
  </si>
  <si>
    <t>Total Facility Rental</t>
  </si>
  <si>
    <t>TRAVEL</t>
  </si>
  <si>
    <t>Vehicle Rental</t>
  </si>
  <si>
    <t>Flight</t>
  </si>
  <si>
    <t>Hotel</t>
  </si>
  <si>
    <t>Gas</t>
  </si>
  <si>
    <t>Sub Total</t>
  </si>
  <si>
    <t>TRAVEL TOTAL</t>
  </si>
  <si>
    <t>Travel 1 - Winter Warm Up Tucson, Arizona</t>
  </si>
  <si>
    <t>Travel 2 - [event &amp; location]</t>
  </si>
  <si>
    <t># members  traveling</t>
  </si>
  <si>
    <t>Registration Fee</t>
  </si>
  <si>
    <t>[# cars x days x price]</t>
  </si>
  <si>
    <t># tickets x price]</t>
  </si>
  <si>
    <t>[# rooms x days x price]</t>
  </si>
  <si>
    <t>[mileage/mpg x fuel price]</t>
  </si>
  <si>
    <t>Total</t>
  </si>
  <si>
    <t>Travel 3 - [event &amp; location]</t>
  </si>
  <si>
    <t>Travel 4 - [event &amp; location]</t>
  </si>
  <si>
    <t>Travel 5 - [event &amp; location]</t>
  </si>
  <si>
    <t>Travel 6 - [event &amp; location]</t>
  </si>
  <si>
    <t>Travel 7 - [event &amp; location]</t>
  </si>
  <si>
    <t>Travel 8 - [event &amp; location]</t>
  </si>
  <si>
    <t>Travel 9 - [event &amp; location]</t>
  </si>
  <si>
    <t>Travel 10 - [event &amp; location]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</si>
</sst>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0"/>
      <color rgb="FF000000"/>
      <name val="Verdana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0"/>
      <name val="Verdana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1" fillId="0" borderId="0" xfId="0" applyNumberFormat="1" applyFont="1"/>
    <xf numFmtId="0" fontId="2" fillId="0" borderId="6" xfId="0" applyFont="1" applyBorder="1"/>
    <xf numFmtId="164" fontId="2" fillId="0" borderId="0" xfId="0" applyNumberFormat="1" applyFont="1"/>
    <xf numFmtId="164" fontId="1" fillId="0" borderId="3" xfId="0" applyNumberFormat="1" applyFont="1" applyBorder="1"/>
    <xf numFmtId="0" fontId="2" fillId="0" borderId="4" xfId="0" applyFont="1" applyBorder="1"/>
    <xf numFmtId="164" fontId="2" fillId="0" borderId="3" xfId="0" applyNumberFormat="1" applyFont="1" applyBorder="1"/>
    <xf numFmtId="0" fontId="1" fillId="0" borderId="0" xfId="0" applyFo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1" fontId="2" fillId="0" borderId="0" xfId="0" applyNumberFormat="1" applyFont="1"/>
    <xf numFmtId="0" fontId="2" fillId="0" borderId="8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tabSelected="1" workbookViewId="0">
      <selection activeCell="K11" sqref="K11"/>
    </sheetView>
  </sheetViews>
  <sheetFormatPr defaultColWidth="11.25" defaultRowHeight="15" customHeight="1"/>
  <cols>
    <col min="1" max="1" width="18.875" customWidth="1"/>
    <col min="2" max="2" width="10.625" customWidth="1"/>
    <col min="3" max="3" width="22.625" customWidth="1"/>
    <col min="4" max="6" width="9.875" customWidth="1"/>
    <col min="7" max="7" width="20.375" customWidth="1"/>
    <col min="8" max="27" width="11" customWidth="1"/>
  </cols>
  <sheetData>
    <row r="1" spans="1:27" ht="15.75" customHeight="1">
      <c r="A1" s="27" t="s">
        <v>0</v>
      </c>
      <c r="B1" s="37"/>
      <c r="C1" s="37"/>
      <c r="D1" s="37"/>
      <c r="E1" s="37"/>
      <c r="F1" s="37"/>
      <c r="G1" s="3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28"/>
      <c r="B2" s="37"/>
      <c r="C2" s="37"/>
      <c r="D2" s="37"/>
      <c r="E2" s="37"/>
      <c r="F2" s="37"/>
      <c r="G2" s="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37"/>
      <c r="B3" s="37"/>
      <c r="C3" s="37"/>
      <c r="D3" s="37"/>
      <c r="E3" s="37"/>
      <c r="F3" s="37"/>
      <c r="G3" s="3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3" t="s">
        <v>1</v>
      </c>
      <c r="B4" s="30"/>
      <c r="C4" s="38"/>
      <c r="D4" s="38"/>
      <c r="E4" s="38"/>
      <c r="F4" s="38"/>
      <c r="G4" s="39"/>
      <c r="H4" s="1"/>
      <c r="I4" s="36" t="s">
        <v>2</v>
      </c>
      <c r="J4" s="3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28"/>
      <c r="B5" s="37"/>
      <c r="C5" s="37"/>
      <c r="D5" s="37"/>
      <c r="E5" s="37"/>
      <c r="F5" s="37"/>
      <c r="G5" s="37"/>
      <c r="H5" s="1"/>
      <c r="I5" s="36"/>
      <c r="J5" s="3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37"/>
      <c r="B6" s="37"/>
      <c r="C6" s="37"/>
      <c r="D6" s="37"/>
      <c r="E6" s="37"/>
      <c r="F6" s="37"/>
      <c r="G6" s="37"/>
      <c r="H6" s="1"/>
      <c r="I6" s="36"/>
      <c r="J6" s="3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4" t="s">
        <v>3</v>
      </c>
      <c r="B7" s="29"/>
      <c r="C7" s="38"/>
      <c r="D7" s="5" t="s">
        <v>4</v>
      </c>
      <c r="E7" s="5" t="s">
        <v>5</v>
      </c>
      <c r="F7" s="5" t="s">
        <v>6</v>
      </c>
      <c r="G7" s="6" t="s">
        <v>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31"/>
      <c r="B8" s="26" t="s">
        <v>8</v>
      </c>
      <c r="C8" s="37"/>
      <c r="D8" s="7">
        <v>3500</v>
      </c>
      <c r="E8" s="7"/>
      <c r="F8" s="7"/>
      <c r="G8" s="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40"/>
      <c r="B9" s="28"/>
      <c r="C9" s="28"/>
      <c r="D9" s="28"/>
      <c r="E9" s="28"/>
      <c r="F9" s="28"/>
      <c r="G9" s="3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40"/>
      <c r="B10" s="26" t="s">
        <v>9</v>
      </c>
      <c r="C10" s="26"/>
      <c r="D10" s="9">
        <f>'Revenue Worksheet'!$C$5</f>
        <v>0</v>
      </c>
      <c r="E10" s="9">
        <f>'Revenue Worksheet'!$C$5</f>
        <v>0</v>
      </c>
      <c r="F10" s="9">
        <f>'Revenue Worksheet'!$C$5</f>
        <v>0</v>
      </c>
      <c r="G10" s="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40"/>
      <c r="B11" s="26" t="s">
        <v>10</v>
      </c>
      <c r="C11" s="26"/>
      <c r="D11" s="9">
        <f>'Revenue Worksheet'!$C$5</f>
        <v>0</v>
      </c>
      <c r="E11" s="9">
        <f>'Revenue Worksheet'!$C$5</f>
        <v>0</v>
      </c>
      <c r="F11" s="9">
        <f>'Revenue Worksheet'!$C$5</f>
        <v>0</v>
      </c>
      <c r="G11" s="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40"/>
      <c r="B12" s="26" t="s">
        <v>11</v>
      </c>
      <c r="C12" s="26"/>
      <c r="D12" s="9">
        <f>'Revenue Worksheet'!$C$5</f>
        <v>0</v>
      </c>
      <c r="E12" s="9">
        <f>'Revenue Worksheet'!$C$5</f>
        <v>0</v>
      </c>
      <c r="F12" s="9">
        <f>'Revenue Worksheet'!$C$5</f>
        <v>0</v>
      </c>
      <c r="G12" s="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40"/>
      <c r="B13" s="26" t="s">
        <v>12</v>
      </c>
      <c r="C13" s="26"/>
      <c r="D13" s="9">
        <f>'Revenue Worksheet'!$C$5</f>
        <v>0</v>
      </c>
      <c r="E13" s="9">
        <f>'Revenue Worksheet'!$C$5</f>
        <v>0</v>
      </c>
      <c r="F13" s="9">
        <f>'Revenue Worksheet'!$C$5</f>
        <v>0</v>
      </c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40"/>
      <c r="B14" s="26" t="s">
        <v>13</v>
      </c>
      <c r="C14" s="37"/>
      <c r="D14" s="9">
        <f>'Revenue Worksheet'!$C$5</f>
        <v>0</v>
      </c>
      <c r="E14" s="9">
        <f>'Revenue Worksheet'!$C$5</f>
        <v>0</v>
      </c>
      <c r="F14" s="9">
        <f>'Revenue Worksheet'!$C$5</f>
        <v>0</v>
      </c>
      <c r="G14" s="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40"/>
      <c r="B15" s="26" t="s">
        <v>14</v>
      </c>
      <c r="C15" s="37"/>
      <c r="D15" s="9">
        <f>'Revenue Worksheet'!$C$5</f>
        <v>0</v>
      </c>
      <c r="E15" s="9">
        <f>'Revenue Worksheet'!$C$5</f>
        <v>0</v>
      </c>
      <c r="F15" s="9">
        <f>'Revenue Worksheet'!$C$5</f>
        <v>0</v>
      </c>
      <c r="G15" s="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40"/>
      <c r="B16" s="26" t="s">
        <v>15</v>
      </c>
      <c r="C16" s="37"/>
      <c r="D16" s="9">
        <f>'Revenue Worksheet'!$C$5</f>
        <v>0</v>
      </c>
      <c r="E16" s="9">
        <f>'Revenue Worksheet'!$C$5</f>
        <v>0</v>
      </c>
      <c r="F16" s="9">
        <f>'Revenue Worksheet'!$C$5</f>
        <v>0</v>
      </c>
      <c r="G16" s="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40"/>
      <c r="B17" s="27" t="s">
        <v>16</v>
      </c>
      <c r="C17" s="37"/>
      <c r="D17" s="9">
        <f>'Revenue Worksheet'!$C$5</f>
        <v>0</v>
      </c>
      <c r="E17" s="9">
        <f>'Revenue Worksheet'!$C$5</f>
        <v>0</v>
      </c>
      <c r="F17" s="9">
        <f>'Revenue Worksheet'!$C$5</f>
        <v>0</v>
      </c>
      <c r="G17" s="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4" t="s">
        <v>17</v>
      </c>
      <c r="B18" s="29"/>
      <c r="C18" s="38"/>
      <c r="D18" s="10">
        <f t="shared" ref="D18:F18" si="0">SUM(D8,D17)</f>
        <v>3500</v>
      </c>
      <c r="E18" s="10">
        <f t="shared" si="0"/>
        <v>0</v>
      </c>
      <c r="F18" s="10">
        <f>SUM(F8,F17)</f>
        <v>0</v>
      </c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28"/>
      <c r="B19" s="37"/>
      <c r="C19" s="37"/>
      <c r="D19" s="37"/>
      <c r="E19" s="37"/>
      <c r="F19" s="37"/>
      <c r="G19" s="3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37"/>
      <c r="B20" s="37"/>
      <c r="C20" s="37"/>
      <c r="D20" s="37"/>
      <c r="E20" s="37"/>
      <c r="F20" s="37"/>
      <c r="G20" s="3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4" t="s">
        <v>18</v>
      </c>
      <c r="B21" s="29"/>
      <c r="C21" s="38"/>
      <c r="D21" s="12" t="s">
        <v>4</v>
      </c>
      <c r="E21" s="12" t="s">
        <v>5</v>
      </c>
      <c r="F21" s="12" t="s">
        <v>6</v>
      </c>
      <c r="G21" s="11" t="s">
        <v>7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31"/>
      <c r="B22" s="26" t="s">
        <v>19</v>
      </c>
      <c r="C22" s="37"/>
      <c r="D22" s="9">
        <f>'Expenses Worksheet'!$C$4</f>
        <v>0</v>
      </c>
      <c r="E22" s="9">
        <f>'Expenses Worksheet'!$C$4</f>
        <v>0</v>
      </c>
      <c r="F22" s="9">
        <f>'Expenses Worksheet'!$C$4</f>
        <v>0</v>
      </c>
      <c r="G22" s="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40"/>
      <c r="B23" s="26" t="s">
        <v>20</v>
      </c>
      <c r="C23" s="37"/>
      <c r="D23" s="9">
        <f>'Expenses Worksheet'!$C$5</f>
        <v>0</v>
      </c>
      <c r="E23" s="9">
        <f>'Expenses Worksheet'!$C$5</f>
        <v>0</v>
      </c>
      <c r="F23" s="9">
        <f>'Expenses Worksheet'!$C$5</f>
        <v>0</v>
      </c>
      <c r="G23" s="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40"/>
      <c r="B24" s="26" t="s">
        <v>21</v>
      </c>
      <c r="C24" s="37"/>
      <c r="D24" s="9">
        <f>'Expenses Worksheet'!$C$6</f>
        <v>0</v>
      </c>
      <c r="E24" s="9">
        <f>'Expenses Worksheet'!$C$6</f>
        <v>0</v>
      </c>
      <c r="F24" s="9">
        <f>'Expenses Worksheet'!$C$6</f>
        <v>0</v>
      </c>
      <c r="G24" s="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40"/>
      <c r="B25" s="26" t="s">
        <v>22</v>
      </c>
      <c r="C25" s="37"/>
      <c r="D25" s="9">
        <f>'Expenses Worksheet'!$C$7</f>
        <v>0</v>
      </c>
      <c r="E25" s="9">
        <f>'Expenses Worksheet'!$C$7</f>
        <v>0</v>
      </c>
      <c r="F25" s="9">
        <f>'Expenses Worksheet'!$C$7</f>
        <v>0</v>
      </c>
      <c r="G25" s="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40"/>
      <c r="B26" s="26" t="s">
        <v>23</v>
      </c>
      <c r="C26" s="37"/>
      <c r="D26" s="9">
        <f>'Expenses Worksheet'!$C$8</f>
        <v>0</v>
      </c>
      <c r="E26" s="9">
        <f>'Expenses Worksheet'!$C$8</f>
        <v>0</v>
      </c>
      <c r="F26" s="9">
        <f>'Expenses Worksheet'!$C$8</f>
        <v>0</v>
      </c>
      <c r="G26" s="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40"/>
      <c r="B27" s="26" t="s">
        <v>15</v>
      </c>
      <c r="C27" s="37"/>
      <c r="D27" s="9">
        <f>'Expenses Worksheet'!$C$9</f>
        <v>0</v>
      </c>
      <c r="E27" s="9">
        <f>'Expenses Worksheet'!$C$9</f>
        <v>0</v>
      </c>
      <c r="F27" s="9">
        <f>'Expenses Worksheet'!$C$9</f>
        <v>0</v>
      </c>
      <c r="G27" s="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4" t="s">
        <v>24</v>
      </c>
      <c r="B28" s="29"/>
      <c r="C28" s="38"/>
      <c r="D28" s="10">
        <f t="shared" ref="D28" si="1">SUM(D22:D27)</f>
        <v>0</v>
      </c>
      <c r="E28" s="10"/>
      <c r="F28" s="10"/>
      <c r="G28" s="1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28"/>
      <c r="B29" s="37"/>
      <c r="C29" s="37"/>
      <c r="D29" s="37"/>
      <c r="E29" s="37"/>
      <c r="F29" s="37"/>
      <c r="G29" s="37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4" t="s">
        <v>25</v>
      </c>
      <c r="B30" s="29"/>
      <c r="C30" s="38"/>
      <c r="D30" s="10">
        <f t="shared" ref="D30" si="2">D18-D28</f>
        <v>3500</v>
      </c>
      <c r="E30" s="10"/>
      <c r="F30" s="10"/>
      <c r="G30" s="1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28"/>
      <c r="B31" s="37"/>
      <c r="C31" s="37"/>
      <c r="D31" s="37"/>
      <c r="E31" s="37"/>
      <c r="F31" s="37"/>
      <c r="G31" s="37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31">
    <mergeCell ref="I4:J6"/>
    <mergeCell ref="B30:C30"/>
    <mergeCell ref="A31:G31"/>
    <mergeCell ref="B15:C15"/>
    <mergeCell ref="B16:C16"/>
    <mergeCell ref="B18:C18"/>
    <mergeCell ref="A22:A27"/>
    <mergeCell ref="B22:C22"/>
    <mergeCell ref="B23:C23"/>
    <mergeCell ref="B24:C24"/>
    <mergeCell ref="B25:C25"/>
    <mergeCell ref="B26:C26"/>
    <mergeCell ref="B27:C27"/>
    <mergeCell ref="B28:C28"/>
    <mergeCell ref="A29:G29"/>
    <mergeCell ref="B14:C14"/>
    <mergeCell ref="B17:C17"/>
    <mergeCell ref="A19:G20"/>
    <mergeCell ref="B21:C21"/>
    <mergeCell ref="A1:G1"/>
    <mergeCell ref="A2:G3"/>
    <mergeCell ref="B4:G4"/>
    <mergeCell ref="A5:G6"/>
    <mergeCell ref="B7:C7"/>
    <mergeCell ref="A8:A17"/>
    <mergeCell ref="B9:G9"/>
    <mergeCell ref="B8:C8"/>
    <mergeCell ref="B10:C10"/>
    <mergeCell ref="B11:C11"/>
    <mergeCell ref="B12:C12"/>
    <mergeCell ref="B13:C13"/>
  </mergeCells>
  <pageMargins left="0.75" right="0.75" top="1" bottom="1" header="0" footer="0"/>
  <pageSetup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2"/>
  <sheetViews>
    <sheetView workbookViewId="0">
      <selection activeCell="D3" sqref="D3"/>
    </sheetView>
  </sheetViews>
  <sheetFormatPr defaultColWidth="11.25" defaultRowHeight="15" customHeight="1"/>
  <cols>
    <col min="1" max="1" width="18.875" customWidth="1"/>
    <col min="2" max="2" width="22.5" customWidth="1"/>
    <col min="3" max="3" width="9.875" customWidth="1"/>
    <col min="4" max="4" width="28.5" customWidth="1"/>
    <col min="5" max="26" width="11" customWidth="1"/>
  </cols>
  <sheetData>
    <row r="1" spans="1:26" ht="15.75" customHeight="1">
      <c r="A1" s="13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3"/>
      <c r="B3" s="1"/>
      <c r="C3" s="14" t="s">
        <v>5</v>
      </c>
      <c r="D3" s="2" t="s">
        <v>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/>
      <c r="B4" s="1" t="s">
        <v>8</v>
      </c>
      <c r="C4" s="9"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15" t="s">
        <v>27</v>
      </c>
      <c r="C5" s="9">
        <v>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"/>
      <c r="B6" s="15" t="s">
        <v>28</v>
      </c>
      <c r="C6" s="9">
        <v>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"/>
      <c r="B7" s="1" t="s">
        <v>11</v>
      </c>
      <c r="C7" s="9">
        <v>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/>
      <c r="B8" s="1" t="s">
        <v>12</v>
      </c>
      <c r="C8" s="9">
        <v>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/>
      <c r="B9" s="1" t="s">
        <v>13</v>
      </c>
      <c r="C9" s="9">
        <v>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/>
      <c r="B10" s="1" t="s">
        <v>14</v>
      </c>
      <c r="C10" s="9"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1" t="s">
        <v>15</v>
      </c>
      <c r="C11" s="9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1" t="s">
        <v>16</v>
      </c>
      <c r="C12" s="9">
        <f>SUM(C5:C11)</f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"/>
      <c r="C13" s="9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3" t="s">
        <v>17</v>
      </c>
      <c r="B14" s="13"/>
      <c r="C14" s="7">
        <f>SUM(C4,C12)</f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33" t="s">
        <v>11</v>
      </c>
      <c r="B17" s="38"/>
      <c r="C17" s="38"/>
      <c r="D17" s="39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31"/>
      <c r="B18" s="1" t="s">
        <v>29</v>
      </c>
      <c r="C18" s="9">
        <v>0</v>
      </c>
      <c r="D18" s="8" t="s">
        <v>30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31"/>
      <c r="B19" s="1" t="s">
        <v>31</v>
      </c>
      <c r="C19" s="9">
        <v>0</v>
      </c>
      <c r="D19" s="8" t="s">
        <v>30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40"/>
      <c r="B20" s="1" t="s">
        <v>32</v>
      </c>
      <c r="C20" s="9">
        <v>0</v>
      </c>
      <c r="D20" s="8" t="s">
        <v>30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3" t="s">
        <v>33</v>
      </c>
      <c r="B21" s="38"/>
      <c r="C21" s="10">
        <f>SUM(C18:C20)</f>
        <v>0</v>
      </c>
      <c r="D21" s="1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3"/>
      <c r="B22" s="13"/>
      <c r="C22" s="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3"/>
      <c r="B23" s="13"/>
      <c r="C23" s="7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3" t="s">
        <v>12</v>
      </c>
      <c r="B24" s="38"/>
      <c r="C24" s="38"/>
      <c r="D24" s="39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1"/>
      <c r="B25" s="1" t="s">
        <v>34</v>
      </c>
      <c r="C25" s="9">
        <v>0</v>
      </c>
      <c r="D25" s="8" t="s">
        <v>35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40"/>
      <c r="B26" s="1" t="s">
        <v>36</v>
      </c>
      <c r="C26" s="9">
        <v>0</v>
      </c>
      <c r="D26" s="8" t="s">
        <v>35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0"/>
      <c r="B27" s="1" t="s">
        <v>37</v>
      </c>
      <c r="C27" s="9">
        <v>0</v>
      </c>
      <c r="D27" s="8" t="s">
        <v>35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40"/>
      <c r="B28" s="1" t="s">
        <v>38</v>
      </c>
      <c r="C28" s="9">
        <v>0</v>
      </c>
      <c r="D28" s="8" t="s">
        <v>35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33" t="s">
        <v>39</v>
      </c>
      <c r="B29" s="38"/>
      <c r="C29" s="10">
        <f>SUM(C25:C28)</f>
        <v>0</v>
      </c>
      <c r="D29" s="1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6"/>
      <c r="B30" s="16"/>
      <c r="C30" s="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33" t="s">
        <v>13</v>
      </c>
      <c r="B32" s="38"/>
      <c r="C32" s="38"/>
      <c r="D32" s="39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31"/>
      <c r="B33" s="1" t="s">
        <v>40</v>
      </c>
      <c r="C33" s="9">
        <v>0</v>
      </c>
      <c r="D33" s="8" t="s">
        <v>35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40"/>
      <c r="B34" s="1" t="s">
        <v>40</v>
      </c>
      <c r="C34" s="9">
        <v>0</v>
      </c>
      <c r="D34" s="8" t="s">
        <v>35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40"/>
      <c r="B35" s="1" t="s">
        <v>40</v>
      </c>
      <c r="C35" s="9">
        <v>0</v>
      </c>
      <c r="D35" s="8" t="s">
        <v>35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33" t="s">
        <v>41</v>
      </c>
      <c r="B36" s="38"/>
      <c r="C36" s="10">
        <f>SUM(C33:C35)</f>
        <v>0</v>
      </c>
      <c r="D36" s="1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6"/>
      <c r="B37" s="16"/>
      <c r="C37" s="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33" t="s">
        <v>42</v>
      </c>
      <c r="B39" s="38"/>
      <c r="C39" s="38"/>
      <c r="D39" s="3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31"/>
      <c r="B40" s="1" t="s">
        <v>43</v>
      </c>
      <c r="C40" s="9">
        <v>0</v>
      </c>
      <c r="D40" s="8" t="s">
        <v>35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40"/>
      <c r="B41" s="1" t="s">
        <v>44</v>
      </c>
      <c r="C41" s="9">
        <v>0</v>
      </c>
      <c r="D41" s="8" t="s">
        <v>35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40"/>
      <c r="B42" s="1" t="s">
        <v>45</v>
      </c>
      <c r="C42" s="9">
        <v>0</v>
      </c>
      <c r="D42" s="8" t="s">
        <v>35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40"/>
      <c r="B43" s="1" t="s">
        <v>46</v>
      </c>
      <c r="C43" s="9">
        <v>0</v>
      </c>
      <c r="D43" s="8" t="s">
        <v>35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33" t="s">
        <v>47</v>
      </c>
      <c r="B44" s="34"/>
      <c r="C44" s="10">
        <f>SUM(C40:C43)</f>
        <v>0</v>
      </c>
      <c r="D44" s="1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33" t="s">
        <v>15</v>
      </c>
      <c r="B47" s="38"/>
      <c r="C47" s="38"/>
      <c r="D47" s="3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31"/>
      <c r="B48" s="1" t="s">
        <v>15</v>
      </c>
      <c r="C48" s="9">
        <v>0</v>
      </c>
      <c r="D48" s="8" t="s">
        <v>35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40"/>
      <c r="B49" s="1" t="s">
        <v>15</v>
      </c>
      <c r="C49" s="9">
        <v>0</v>
      </c>
      <c r="D49" s="8" t="s">
        <v>35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40"/>
      <c r="B50" s="1" t="s">
        <v>15</v>
      </c>
      <c r="C50" s="9">
        <v>0</v>
      </c>
      <c r="D50" s="8" t="s">
        <v>35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33" t="s">
        <v>48</v>
      </c>
      <c r="B51" s="38"/>
      <c r="C51" s="10">
        <f>SUM(C48:C50)</f>
        <v>0</v>
      </c>
      <c r="D51" s="1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5">
    <mergeCell ref="A47:D47"/>
    <mergeCell ref="A48:A50"/>
    <mergeCell ref="A51:B51"/>
    <mergeCell ref="A17:D17"/>
    <mergeCell ref="A18:A20"/>
    <mergeCell ref="A21:B21"/>
    <mergeCell ref="A24:D24"/>
    <mergeCell ref="A25:A28"/>
    <mergeCell ref="A29:B29"/>
    <mergeCell ref="A32:D32"/>
    <mergeCell ref="A33:A35"/>
    <mergeCell ref="A36:B36"/>
    <mergeCell ref="A39:D39"/>
    <mergeCell ref="A40:A43"/>
    <mergeCell ref="A44:B44"/>
  </mergeCells>
  <printOptions gridLines="1"/>
  <pageMargins left="0.75" right="0.75" top="1" bottom="1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9"/>
  <sheetViews>
    <sheetView workbookViewId="0">
      <selection activeCell="E9" sqref="E8:E9"/>
    </sheetView>
  </sheetViews>
  <sheetFormatPr defaultColWidth="11.25" defaultRowHeight="15" customHeight="1"/>
  <cols>
    <col min="1" max="1" width="18.875" customWidth="1"/>
    <col min="2" max="2" width="32" bestFit="1" customWidth="1"/>
    <col min="3" max="3" width="9.875" customWidth="1"/>
    <col min="4" max="4" width="28.5" customWidth="1"/>
    <col min="5" max="5" width="31.625" customWidth="1"/>
    <col min="6" max="6" width="15.125" customWidth="1"/>
    <col min="7" max="26" width="11" customWidth="1"/>
  </cols>
  <sheetData>
    <row r="1" spans="1:26" ht="15.75" customHeight="1">
      <c r="A1" s="3" t="s">
        <v>49</v>
      </c>
      <c r="B1" s="22"/>
      <c r="C1" s="22"/>
      <c r="D1" s="2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3"/>
      <c r="B2" s="22"/>
      <c r="C2" s="22"/>
      <c r="D2" s="2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3"/>
      <c r="B3" s="22"/>
      <c r="C3" s="23" t="s">
        <v>5</v>
      </c>
      <c r="D3" s="24" t="s">
        <v>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22"/>
      <c r="B4" s="22" t="s">
        <v>19</v>
      </c>
      <c r="C4" s="25">
        <f t="shared" ref="C4:C10" si="0">C43</f>
        <v>0</v>
      </c>
      <c r="D4" s="2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22"/>
      <c r="B5" s="22" t="s">
        <v>20</v>
      </c>
      <c r="C5" s="25">
        <f t="shared" si="0"/>
        <v>0</v>
      </c>
      <c r="D5" s="2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22"/>
      <c r="B6" s="22" t="s">
        <v>21</v>
      </c>
      <c r="C6" s="25">
        <f t="shared" si="0"/>
        <v>0</v>
      </c>
      <c r="D6" s="2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22"/>
      <c r="B7" s="22" t="s">
        <v>22</v>
      </c>
      <c r="C7" s="25">
        <f>C46</f>
        <v>0</v>
      </c>
      <c r="D7" s="2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22"/>
      <c r="B8" s="22" t="s">
        <v>23</v>
      </c>
      <c r="C8" s="25">
        <f t="shared" si="0"/>
        <v>0</v>
      </c>
      <c r="D8" s="2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22"/>
      <c r="B9" s="22" t="s">
        <v>15</v>
      </c>
      <c r="C9" s="25">
        <f t="shared" si="0"/>
        <v>0</v>
      </c>
      <c r="D9" s="2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22"/>
      <c r="B10" s="22" t="s">
        <v>16</v>
      </c>
      <c r="C10" s="25">
        <f t="shared" si="0"/>
        <v>0</v>
      </c>
      <c r="D10" s="2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1"/>
      <c r="C11" s="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3" t="s">
        <v>50</v>
      </c>
      <c r="B12" s="13"/>
      <c r="C12" s="7">
        <f>SUM(C18,C28,C38,C46)</f>
        <v>520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33" t="s">
        <v>19</v>
      </c>
      <c r="B14" s="38"/>
      <c r="C14" s="38"/>
      <c r="D14" s="39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31"/>
      <c r="B15" s="1" t="s">
        <v>51</v>
      </c>
      <c r="C15" s="9">
        <v>0</v>
      </c>
      <c r="D15" s="8" t="s">
        <v>35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40"/>
      <c r="B16" s="1" t="s">
        <v>52</v>
      </c>
      <c r="C16" s="9">
        <v>0</v>
      </c>
      <c r="D16" s="8" t="s">
        <v>35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40"/>
      <c r="B17" s="1" t="s">
        <v>53</v>
      </c>
      <c r="C17" s="9">
        <v>0</v>
      </c>
      <c r="D17" s="8" t="s">
        <v>35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33" t="s">
        <v>54</v>
      </c>
      <c r="B18" s="38"/>
      <c r="C18" s="10">
        <f>SUM(C15:C17)</f>
        <v>0</v>
      </c>
      <c r="D18" s="1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6"/>
      <c r="B19" s="16"/>
      <c r="C19" s="7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3"/>
      <c r="B20" s="13"/>
      <c r="C20" s="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3" t="s">
        <v>20</v>
      </c>
      <c r="B21" s="38"/>
      <c r="C21" s="10"/>
      <c r="D21" s="1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1"/>
      <c r="B22" s="1" t="s">
        <v>55</v>
      </c>
      <c r="C22" s="9">
        <v>400</v>
      </c>
      <c r="D22" s="8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40"/>
      <c r="B23" s="1" t="s">
        <v>56</v>
      </c>
      <c r="C23" s="9">
        <v>0</v>
      </c>
      <c r="D23" s="8" t="s">
        <v>35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40"/>
      <c r="B24" s="1" t="s">
        <v>56</v>
      </c>
      <c r="C24" s="9">
        <v>0</v>
      </c>
      <c r="D24" s="8" t="s">
        <v>35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40"/>
      <c r="B25" s="1" t="s">
        <v>56</v>
      </c>
      <c r="C25" s="9">
        <v>0</v>
      </c>
      <c r="D25" s="8" t="s">
        <v>35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40"/>
      <c r="B26" s="1" t="s">
        <v>56</v>
      </c>
      <c r="C26" s="9">
        <v>0</v>
      </c>
      <c r="D26" s="8" t="s">
        <v>35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0"/>
      <c r="B27" s="1" t="s">
        <v>15</v>
      </c>
      <c r="C27" s="9">
        <v>0</v>
      </c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33" t="s">
        <v>57</v>
      </c>
      <c r="B28" s="38"/>
      <c r="C28" s="10">
        <f>SUM(C22:C27)</f>
        <v>400</v>
      </c>
      <c r="D28" s="1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6"/>
      <c r="B29" s="16"/>
      <c r="C29" s="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6"/>
      <c r="B30" s="16"/>
      <c r="C30" s="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33" t="s">
        <v>21</v>
      </c>
      <c r="B31" s="38"/>
      <c r="C31" s="10"/>
      <c r="D31" s="1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31"/>
      <c r="B32" s="1" t="s">
        <v>58</v>
      </c>
      <c r="C32" s="9">
        <v>0</v>
      </c>
      <c r="D32" s="8" t="s">
        <v>35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40"/>
      <c r="B33" s="1" t="s">
        <v>59</v>
      </c>
      <c r="C33" s="9">
        <v>0</v>
      </c>
      <c r="D33" s="8" t="s">
        <v>35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40"/>
      <c r="B34" s="1" t="s">
        <v>59</v>
      </c>
      <c r="C34" s="9">
        <v>0</v>
      </c>
      <c r="D34" s="8" t="s">
        <v>35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40"/>
      <c r="B35" s="1" t="s">
        <v>60</v>
      </c>
      <c r="C35" s="9">
        <v>0</v>
      </c>
      <c r="D35" s="8" t="s">
        <v>35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40"/>
      <c r="B36" s="1" t="s">
        <v>61</v>
      </c>
      <c r="C36" s="9">
        <v>120</v>
      </c>
      <c r="D36" s="8" t="s">
        <v>35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40"/>
      <c r="B37" s="1" t="s">
        <v>15</v>
      </c>
      <c r="C37" s="9">
        <v>0</v>
      </c>
      <c r="D37" s="8" t="s">
        <v>35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33" t="s">
        <v>62</v>
      </c>
      <c r="B38" s="38"/>
      <c r="C38" s="10">
        <f>SUM(C32:C37)</f>
        <v>120</v>
      </c>
      <c r="D38" s="1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6"/>
      <c r="B39" s="16"/>
      <c r="C39" s="7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33" t="s">
        <v>22</v>
      </c>
      <c r="B41" s="38"/>
      <c r="C41" s="38"/>
      <c r="D41" s="3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31"/>
      <c r="B42" s="1" t="s">
        <v>63</v>
      </c>
      <c r="C42" s="9">
        <v>0</v>
      </c>
      <c r="D42" s="8" t="s">
        <v>35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40"/>
      <c r="B43" s="1" t="s">
        <v>64</v>
      </c>
      <c r="C43" s="9">
        <v>0</v>
      </c>
      <c r="D43" s="8" t="s">
        <v>35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40"/>
      <c r="B44" s="1" t="s">
        <v>65</v>
      </c>
      <c r="C44" s="9">
        <v>0</v>
      </c>
      <c r="D44" s="8" t="s">
        <v>35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40"/>
      <c r="B45" s="1" t="s">
        <v>15</v>
      </c>
      <c r="C45" s="9">
        <v>0</v>
      </c>
      <c r="D45" s="8" t="s">
        <v>35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33" t="s">
        <v>66</v>
      </c>
      <c r="B46" s="38"/>
      <c r="C46" s="10">
        <f>SUM(C42:C45)</f>
        <v>0</v>
      </c>
      <c r="D46" s="1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6"/>
      <c r="B47" s="16"/>
      <c r="C47" s="7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33" t="s">
        <v>15</v>
      </c>
      <c r="B49" s="38"/>
      <c r="C49" s="38"/>
      <c r="D49" s="3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31"/>
      <c r="B50" s="1" t="s">
        <v>15</v>
      </c>
      <c r="C50" s="9">
        <v>0</v>
      </c>
      <c r="D50" s="8" t="s">
        <v>35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40"/>
      <c r="B51" s="1" t="s">
        <v>15</v>
      </c>
      <c r="C51" s="9">
        <v>0</v>
      </c>
      <c r="D51" s="8" t="s">
        <v>35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40"/>
      <c r="B52" s="1" t="s">
        <v>15</v>
      </c>
      <c r="C52" s="9">
        <v>0</v>
      </c>
      <c r="D52" s="8" t="s">
        <v>35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33" t="s">
        <v>48</v>
      </c>
      <c r="B53" s="38"/>
      <c r="C53" s="10">
        <f>SUM(C50:C52)</f>
        <v>0</v>
      </c>
      <c r="D53" s="1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5">
    <mergeCell ref="A49:D49"/>
    <mergeCell ref="A50:A52"/>
    <mergeCell ref="A53:B53"/>
    <mergeCell ref="A14:D14"/>
    <mergeCell ref="A15:A17"/>
    <mergeCell ref="A18:B18"/>
    <mergeCell ref="A21:B21"/>
    <mergeCell ref="A22:A27"/>
    <mergeCell ref="A28:B28"/>
    <mergeCell ref="A31:B31"/>
    <mergeCell ref="A32:A37"/>
    <mergeCell ref="A38:B38"/>
    <mergeCell ref="A41:D41"/>
    <mergeCell ref="A42:A45"/>
    <mergeCell ref="A46:B46"/>
  </mergeCells>
  <pageMargins left="0.25" right="0.25" top="0.5" bottom="0.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32" workbookViewId="0">
      <selection activeCell="F10" sqref="F10"/>
    </sheetView>
  </sheetViews>
  <sheetFormatPr defaultColWidth="11.25" defaultRowHeight="15" customHeight="1"/>
  <cols>
    <col min="1" max="1" width="17.375" customWidth="1"/>
    <col min="2" max="2" width="19.875" customWidth="1"/>
    <col min="3" max="3" width="9.875" customWidth="1"/>
    <col min="4" max="4" width="22.375" customWidth="1"/>
    <col min="5" max="5" width="4.625" customWidth="1"/>
    <col min="6" max="6" width="14.875" customWidth="1"/>
    <col min="7" max="7" width="19.875" customWidth="1"/>
    <col min="8" max="8" width="5.625" customWidth="1"/>
    <col min="9" max="9" width="22.375" customWidth="1"/>
    <col min="10" max="26" width="4.625" customWidth="1"/>
  </cols>
  <sheetData>
    <row r="1" spans="1:26" ht="15.75" customHeight="1">
      <c r="A1" s="22" t="s">
        <v>67</v>
      </c>
      <c r="B1" s="22"/>
      <c r="C1" s="22"/>
      <c r="D1" s="2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22"/>
      <c r="B2" s="22"/>
      <c r="C2" s="22"/>
      <c r="D2" s="2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2"/>
      <c r="C3" s="23" t="s">
        <v>5</v>
      </c>
      <c r="D3" s="24" t="s">
        <v>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2" t="s">
        <v>19</v>
      </c>
      <c r="C4" s="25">
        <f t="shared" ref="C4:C9" si="0">SUM(C16,H16,C26,H26,C36,H36,C46,H46,C56,H56)</f>
        <v>0</v>
      </c>
      <c r="D4" s="2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2"/>
      <c r="B5" s="22" t="s">
        <v>68</v>
      </c>
      <c r="C5" s="25">
        <f t="shared" si="0"/>
        <v>0</v>
      </c>
      <c r="D5" s="2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2"/>
      <c r="B6" s="22" t="s">
        <v>69</v>
      </c>
      <c r="C6" s="25">
        <f t="shared" si="0"/>
        <v>0</v>
      </c>
      <c r="D6" s="2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2"/>
      <c r="B7" s="22" t="s">
        <v>70</v>
      </c>
      <c r="C7" s="25">
        <f t="shared" si="0"/>
        <v>0</v>
      </c>
      <c r="D7" s="2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22"/>
      <c r="B8" s="22" t="s">
        <v>71</v>
      </c>
      <c r="C8" s="25">
        <f t="shared" si="0"/>
        <v>0</v>
      </c>
      <c r="D8" s="2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22"/>
      <c r="B9" s="22" t="s">
        <v>15</v>
      </c>
      <c r="C9" s="25">
        <f t="shared" si="0"/>
        <v>0</v>
      </c>
      <c r="D9" s="2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2"/>
      <c r="B10" s="22" t="s">
        <v>72</v>
      </c>
      <c r="C10" s="25">
        <f>SUM(C4:C9)</f>
        <v>0</v>
      </c>
      <c r="D10" s="2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 t="s">
        <v>73</v>
      </c>
      <c r="B12" s="1"/>
      <c r="C12" s="9">
        <f>SUM(C22,H22,C32,H32,C42,H42,C52,H52,C62,H62)</f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7" t="s">
        <v>74</v>
      </c>
      <c r="B14" s="18"/>
      <c r="C14" s="12"/>
      <c r="D14" s="11"/>
      <c r="E14" s="1"/>
      <c r="F14" s="17" t="s">
        <v>75</v>
      </c>
      <c r="G14" s="18"/>
      <c r="H14" s="12"/>
      <c r="I14" s="1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35"/>
      <c r="B15" s="1" t="s">
        <v>76</v>
      </c>
      <c r="C15" s="19">
        <v>0</v>
      </c>
      <c r="D15" s="20"/>
      <c r="E15" s="1"/>
      <c r="F15" s="35"/>
      <c r="G15" s="1" t="s">
        <v>76</v>
      </c>
      <c r="H15" s="19">
        <v>0</v>
      </c>
      <c r="I15" s="2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40"/>
      <c r="B16" s="1" t="s">
        <v>77</v>
      </c>
      <c r="C16" s="9">
        <v>0</v>
      </c>
      <c r="D16" s="8"/>
      <c r="E16" s="1"/>
      <c r="F16" s="40"/>
      <c r="G16" s="1" t="s">
        <v>77</v>
      </c>
      <c r="H16" s="9">
        <v>0</v>
      </c>
      <c r="I16" s="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40"/>
      <c r="B17" s="1" t="s">
        <v>68</v>
      </c>
      <c r="C17" s="9">
        <v>0</v>
      </c>
      <c r="D17" s="8" t="s">
        <v>78</v>
      </c>
      <c r="E17" s="1"/>
      <c r="F17" s="40"/>
      <c r="G17" s="1" t="s">
        <v>68</v>
      </c>
      <c r="H17" s="9">
        <v>0</v>
      </c>
      <c r="I17" s="8" t="s">
        <v>78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40"/>
      <c r="B18" s="1" t="s">
        <v>69</v>
      </c>
      <c r="C18" s="9">
        <v>0</v>
      </c>
      <c r="D18" s="8" t="s">
        <v>79</v>
      </c>
      <c r="E18" s="1"/>
      <c r="F18" s="40"/>
      <c r="G18" s="1" t="s">
        <v>69</v>
      </c>
      <c r="H18" s="9">
        <v>0</v>
      </c>
      <c r="I18" s="8" t="s">
        <v>79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40"/>
      <c r="B19" s="1" t="s">
        <v>70</v>
      </c>
      <c r="C19" s="9">
        <v>0</v>
      </c>
      <c r="D19" s="8" t="s">
        <v>80</v>
      </c>
      <c r="E19" s="1"/>
      <c r="F19" s="40"/>
      <c r="G19" s="1" t="s">
        <v>70</v>
      </c>
      <c r="H19" s="9">
        <v>0</v>
      </c>
      <c r="I19" s="8" t="s">
        <v>80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40"/>
      <c r="B20" s="1" t="s">
        <v>71</v>
      </c>
      <c r="C20" s="9">
        <v>0</v>
      </c>
      <c r="D20" s="8" t="s">
        <v>81</v>
      </c>
      <c r="E20" s="1"/>
      <c r="F20" s="40"/>
      <c r="G20" s="1" t="s">
        <v>71</v>
      </c>
      <c r="H20" s="9">
        <v>0</v>
      </c>
      <c r="I20" s="8" t="s">
        <v>81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41"/>
      <c r="B21" s="1" t="s">
        <v>15</v>
      </c>
      <c r="C21" s="9">
        <v>0</v>
      </c>
      <c r="D21" s="21"/>
      <c r="E21" s="1"/>
      <c r="F21" s="41"/>
      <c r="G21" s="1" t="s">
        <v>15</v>
      </c>
      <c r="H21" s="9">
        <v>0</v>
      </c>
      <c r="I21" s="2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7" t="s">
        <v>82</v>
      </c>
      <c r="B22" s="18"/>
      <c r="C22" s="12">
        <f>SUM(C16:C21)</f>
        <v>0</v>
      </c>
      <c r="D22" s="11"/>
      <c r="E22" s="1"/>
      <c r="F22" s="17" t="s">
        <v>82</v>
      </c>
      <c r="G22" s="18"/>
      <c r="H22" s="12">
        <f>SUM(H16:H21)</f>
        <v>0</v>
      </c>
      <c r="I22" s="1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7" t="s">
        <v>83</v>
      </c>
      <c r="B24" s="18"/>
      <c r="C24" s="12"/>
      <c r="D24" s="11"/>
      <c r="E24" s="1"/>
      <c r="F24" s="17" t="s">
        <v>84</v>
      </c>
      <c r="G24" s="18"/>
      <c r="H24" s="12"/>
      <c r="I24" s="1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35"/>
      <c r="B25" s="1" t="s">
        <v>76</v>
      </c>
      <c r="C25" s="19">
        <v>0</v>
      </c>
      <c r="D25" s="20"/>
      <c r="E25" s="1"/>
      <c r="F25" s="35"/>
      <c r="G25" s="1" t="s">
        <v>76</v>
      </c>
      <c r="H25" s="19">
        <v>0</v>
      </c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40"/>
      <c r="B26" s="1" t="s">
        <v>77</v>
      </c>
      <c r="C26" s="9">
        <v>0</v>
      </c>
      <c r="D26" s="8"/>
      <c r="E26" s="1"/>
      <c r="F26" s="40"/>
      <c r="G26" s="1" t="s">
        <v>77</v>
      </c>
      <c r="H26" s="9">
        <v>0</v>
      </c>
      <c r="I26" s="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40"/>
      <c r="B27" s="1" t="s">
        <v>68</v>
      </c>
      <c r="C27" s="9">
        <v>0</v>
      </c>
      <c r="D27" s="8" t="s">
        <v>78</v>
      </c>
      <c r="E27" s="1"/>
      <c r="F27" s="40"/>
      <c r="G27" s="1" t="s">
        <v>68</v>
      </c>
      <c r="H27" s="9">
        <v>0</v>
      </c>
      <c r="I27" s="8" t="s">
        <v>78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40"/>
      <c r="B28" s="1" t="s">
        <v>69</v>
      </c>
      <c r="C28" s="9">
        <v>0</v>
      </c>
      <c r="D28" s="8" t="s">
        <v>79</v>
      </c>
      <c r="E28" s="1"/>
      <c r="F28" s="40"/>
      <c r="G28" s="1" t="s">
        <v>69</v>
      </c>
      <c r="H28" s="9">
        <v>0</v>
      </c>
      <c r="I28" s="8" t="s">
        <v>79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40"/>
      <c r="B29" s="1" t="s">
        <v>70</v>
      </c>
      <c r="C29" s="9">
        <v>0</v>
      </c>
      <c r="D29" s="8" t="s">
        <v>80</v>
      </c>
      <c r="E29" s="1"/>
      <c r="F29" s="40"/>
      <c r="G29" s="1" t="s">
        <v>70</v>
      </c>
      <c r="H29" s="9">
        <v>0</v>
      </c>
      <c r="I29" s="8" t="s">
        <v>80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40"/>
      <c r="B30" s="1" t="s">
        <v>71</v>
      </c>
      <c r="C30" s="9">
        <v>0</v>
      </c>
      <c r="D30" s="8" t="s">
        <v>81</v>
      </c>
      <c r="E30" s="1"/>
      <c r="F30" s="40"/>
      <c r="G30" s="1" t="s">
        <v>71</v>
      </c>
      <c r="H30" s="9">
        <v>0</v>
      </c>
      <c r="I30" s="8" t="s">
        <v>81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41"/>
      <c r="B31" s="1" t="s">
        <v>15</v>
      </c>
      <c r="C31" s="9">
        <v>0</v>
      </c>
      <c r="D31" s="21"/>
      <c r="E31" s="1"/>
      <c r="F31" s="41"/>
      <c r="G31" s="1" t="s">
        <v>15</v>
      </c>
      <c r="H31" s="9">
        <v>0</v>
      </c>
      <c r="I31" s="2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7" t="s">
        <v>82</v>
      </c>
      <c r="B32" s="18"/>
      <c r="C32" s="12">
        <f>SUM(C26:C31)</f>
        <v>0</v>
      </c>
      <c r="D32" s="11"/>
      <c r="E32" s="1"/>
      <c r="F32" s="17" t="s">
        <v>82</v>
      </c>
      <c r="G32" s="18"/>
      <c r="H32" s="12">
        <f>SUM(H26:H31)</f>
        <v>0</v>
      </c>
      <c r="I32" s="1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7" t="s">
        <v>85</v>
      </c>
      <c r="B34" s="18"/>
      <c r="C34" s="12"/>
      <c r="D34" s="11"/>
      <c r="E34" s="1"/>
      <c r="F34" s="17" t="s">
        <v>86</v>
      </c>
      <c r="G34" s="18"/>
      <c r="H34" s="12"/>
      <c r="I34" s="1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35"/>
      <c r="B35" s="1" t="s">
        <v>76</v>
      </c>
      <c r="C35" s="19">
        <v>0</v>
      </c>
      <c r="D35" s="20"/>
      <c r="E35" s="1"/>
      <c r="F35" s="35"/>
      <c r="G35" s="1" t="s">
        <v>76</v>
      </c>
      <c r="H35" s="19">
        <v>0</v>
      </c>
      <c r="I35" s="2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40"/>
      <c r="B36" s="1" t="s">
        <v>77</v>
      </c>
      <c r="C36" s="9">
        <v>0</v>
      </c>
      <c r="D36" s="8"/>
      <c r="E36" s="1"/>
      <c r="F36" s="40"/>
      <c r="G36" s="1" t="s">
        <v>77</v>
      </c>
      <c r="H36" s="9">
        <v>0</v>
      </c>
      <c r="I36" s="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40"/>
      <c r="B37" s="1" t="s">
        <v>68</v>
      </c>
      <c r="C37" s="9">
        <v>0</v>
      </c>
      <c r="D37" s="8" t="s">
        <v>78</v>
      </c>
      <c r="E37" s="1"/>
      <c r="F37" s="40"/>
      <c r="G37" s="1" t="s">
        <v>68</v>
      </c>
      <c r="H37" s="9">
        <v>0</v>
      </c>
      <c r="I37" s="8" t="s">
        <v>78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40"/>
      <c r="B38" s="1" t="s">
        <v>69</v>
      </c>
      <c r="C38" s="9">
        <v>0</v>
      </c>
      <c r="D38" s="8" t="s">
        <v>79</v>
      </c>
      <c r="E38" s="1"/>
      <c r="F38" s="40"/>
      <c r="G38" s="1" t="s">
        <v>69</v>
      </c>
      <c r="H38" s="9">
        <v>0</v>
      </c>
      <c r="I38" s="8" t="s">
        <v>79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40"/>
      <c r="B39" s="1" t="s">
        <v>70</v>
      </c>
      <c r="C39" s="9">
        <v>0</v>
      </c>
      <c r="D39" s="8" t="s">
        <v>80</v>
      </c>
      <c r="E39" s="1"/>
      <c r="F39" s="40"/>
      <c r="G39" s="1" t="s">
        <v>70</v>
      </c>
      <c r="H39" s="9">
        <v>0</v>
      </c>
      <c r="I39" s="8" t="s">
        <v>80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40"/>
      <c r="B40" s="1" t="s">
        <v>71</v>
      </c>
      <c r="C40" s="9">
        <v>0</v>
      </c>
      <c r="D40" s="8" t="s">
        <v>81</v>
      </c>
      <c r="E40" s="1"/>
      <c r="F40" s="40"/>
      <c r="G40" s="1" t="s">
        <v>71</v>
      </c>
      <c r="H40" s="9">
        <v>0</v>
      </c>
      <c r="I40" s="8" t="s">
        <v>81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41"/>
      <c r="B41" s="1" t="s">
        <v>15</v>
      </c>
      <c r="C41" s="9">
        <v>0</v>
      </c>
      <c r="D41" s="21"/>
      <c r="E41" s="1"/>
      <c r="F41" s="41"/>
      <c r="G41" s="1" t="s">
        <v>15</v>
      </c>
      <c r="H41" s="9">
        <v>0</v>
      </c>
      <c r="I41" s="2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7" t="s">
        <v>82</v>
      </c>
      <c r="B42" s="18"/>
      <c r="C42" s="12">
        <f>SUM(C36:C41)</f>
        <v>0</v>
      </c>
      <c r="D42" s="11"/>
      <c r="E42" s="1"/>
      <c r="F42" s="17" t="s">
        <v>82</v>
      </c>
      <c r="G42" s="18"/>
      <c r="H42" s="12">
        <f>SUM(H36:H41)</f>
        <v>0</v>
      </c>
      <c r="I42" s="1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7" t="s">
        <v>87</v>
      </c>
      <c r="B44" s="18"/>
      <c r="C44" s="12"/>
      <c r="D44" s="11"/>
      <c r="E44" s="1"/>
      <c r="F44" s="17" t="s">
        <v>88</v>
      </c>
      <c r="G44" s="18"/>
      <c r="H44" s="12"/>
      <c r="I44" s="1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35"/>
      <c r="B45" s="1" t="s">
        <v>76</v>
      </c>
      <c r="C45" s="19">
        <v>0</v>
      </c>
      <c r="D45" s="20"/>
      <c r="E45" s="1"/>
      <c r="F45" s="35"/>
      <c r="G45" s="1" t="s">
        <v>76</v>
      </c>
      <c r="H45" s="19">
        <v>0</v>
      </c>
      <c r="I45" s="2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40"/>
      <c r="B46" s="1" t="s">
        <v>77</v>
      </c>
      <c r="C46" s="9">
        <v>0</v>
      </c>
      <c r="D46" s="8"/>
      <c r="E46" s="1"/>
      <c r="F46" s="40"/>
      <c r="G46" s="1" t="s">
        <v>77</v>
      </c>
      <c r="H46" s="9">
        <v>0</v>
      </c>
      <c r="I46" s="8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40"/>
      <c r="B47" s="1" t="s">
        <v>68</v>
      </c>
      <c r="C47" s="9">
        <v>0</v>
      </c>
      <c r="D47" s="8" t="s">
        <v>78</v>
      </c>
      <c r="E47" s="1"/>
      <c r="F47" s="40"/>
      <c r="G47" s="1" t="s">
        <v>68</v>
      </c>
      <c r="H47" s="9">
        <v>0</v>
      </c>
      <c r="I47" s="8" t="s">
        <v>78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40"/>
      <c r="B48" s="1" t="s">
        <v>69</v>
      </c>
      <c r="C48" s="9">
        <v>0</v>
      </c>
      <c r="D48" s="8" t="s">
        <v>79</v>
      </c>
      <c r="E48" s="1"/>
      <c r="F48" s="40"/>
      <c r="G48" s="1" t="s">
        <v>69</v>
      </c>
      <c r="H48" s="9">
        <v>0</v>
      </c>
      <c r="I48" s="8" t="s">
        <v>79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40"/>
      <c r="B49" s="1" t="s">
        <v>70</v>
      </c>
      <c r="C49" s="9">
        <v>0</v>
      </c>
      <c r="D49" s="8" t="s">
        <v>80</v>
      </c>
      <c r="E49" s="1"/>
      <c r="F49" s="40"/>
      <c r="G49" s="1" t="s">
        <v>70</v>
      </c>
      <c r="H49" s="9">
        <v>0</v>
      </c>
      <c r="I49" s="8" t="s">
        <v>80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40"/>
      <c r="B50" s="1" t="s">
        <v>71</v>
      </c>
      <c r="C50" s="9">
        <v>0</v>
      </c>
      <c r="D50" s="8" t="s">
        <v>81</v>
      </c>
      <c r="E50" s="1"/>
      <c r="F50" s="40"/>
      <c r="G50" s="1" t="s">
        <v>71</v>
      </c>
      <c r="H50" s="9">
        <v>0</v>
      </c>
      <c r="I50" s="8" t="s">
        <v>81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41"/>
      <c r="B51" s="1" t="s">
        <v>15</v>
      </c>
      <c r="C51" s="9">
        <v>0</v>
      </c>
      <c r="D51" s="21"/>
      <c r="E51" s="1"/>
      <c r="F51" s="41"/>
      <c r="G51" s="1" t="s">
        <v>15</v>
      </c>
      <c r="H51" s="9">
        <v>0</v>
      </c>
      <c r="I51" s="2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7" t="s">
        <v>82</v>
      </c>
      <c r="B52" s="18"/>
      <c r="C52" s="12">
        <f>SUM(C46:C51)</f>
        <v>0</v>
      </c>
      <c r="D52" s="11"/>
      <c r="E52" s="1"/>
      <c r="F52" s="17" t="s">
        <v>82</v>
      </c>
      <c r="G52" s="18"/>
      <c r="H52" s="12">
        <f>SUM(H46:H51)</f>
        <v>0</v>
      </c>
      <c r="I52" s="1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9"/>
      <c r="D53" s="1"/>
      <c r="E53" s="1"/>
      <c r="F53" s="1"/>
      <c r="G53" s="1"/>
      <c r="H53" s="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7" t="s">
        <v>89</v>
      </c>
      <c r="B54" s="18"/>
      <c r="C54" s="12"/>
      <c r="D54" s="11"/>
      <c r="E54" s="1"/>
      <c r="F54" s="17" t="s">
        <v>90</v>
      </c>
      <c r="G54" s="18"/>
      <c r="H54" s="12"/>
      <c r="I54" s="1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35"/>
      <c r="B55" s="1" t="s">
        <v>76</v>
      </c>
      <c r="C55" s="19">
        <v>0</v>
      </c>
      <c r="D55" s="20"/>
      <c r="E55" s="1"/>
      <c r="F55" s="35"/>
      <c r="G55" s="1" t="s">
        <v>76</v>
      </c>
      <c r="H55" s="19">
        <v>0</v>
      </c>
      <c r="I55" s="2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40"/>
      <c r="B56" s="1" t="s">
        <v>77</v>
      </c>
      <c r="C56" s="9">
        <v>0</v>
      </c>
      <c r="D56" s="8"/>
      <c r="E56" s="1"/>
      <c r="F56" s="40"/>
      <c r="G56" s="1" t="s">
        <v>77</v>
      </c>
      <c r="H56" s="9">
        <v>0</v>
      </c>
      <c r="I56" s="8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40"/>
      <c r="B57" s="1" t="s">
        <v>68</v>
      </c>
      <c r="C57" s="9">
        <v>0</v>
      </c>
      <c r="D57" s="8" t="s">
        <v>78</v>
      </c>
      <c r="E57" s="1"/>
      <c r="F57" s="40"/>
      <c r="G57" s="1" t="s">
        <v>68</v>
      </c>
      <c r="H57" s="9">
        <v>0</v>
      </c>
      <c r="I57" s="8" t="s">
        <v>78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40"/>
      <c r="B58" s="1" t="s">
        <v>69</v>
      </c>
      <c r="C58" s="9">
        <v>0</v>
      </c>
      <c r="D58" s="8" t="s">
        <v>79</v>
      </c>
      <c r="E58" s="1"/>
      <c r="F58" s="40"/>
      <c r="G58" s="1" t="s">
        <v>69</v>
      </c>
      <c r="H58" s="9">
        <v>0</v>
      </c>
      <c r="I58" s="8" t="s">
        <v>79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40"/>
      <c r="B59" s="1" t="s">
        <v>70</v>
      </c>
      <c r="C59" s="9">
        <v>0</v>
      </c>
      <c r="D59" s="8" t="s">
        <v>80</v>
      </c>
      <c r="E59" s="1"/>
      <c r="F59" s="40"/>
      <c r="G59" s="1" t="s">
        <v>70</v>
      </c>
      <c r="H59" s="9">
        <v>0</v>
      </c>
      <c r="I59" s="8" t="s">
        <v>80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40"/>
      <c r="B60" s="1" t="s">
        <v>71</v>
      </c>
      <c r="C60" s="9">
        <v>0</v>
      </c>
      <c r="D60" s="8" t="s">
        <v>81</v>
      </c>
      <c r="E60" s="1"/>
      <c r="F60" s="40"/>
      <c r="G60" s="1" t="s">
        <v>71</v>
      </c>
      <c r="H60" s="9">
        <v>0</v>
      </c>
      <c r="I60" s="8" t="s">
        <v>81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41"/>
      <c r="B61" s="1" t="s">
        <v>15</v>
      </c>
      <c r="C61" s="9">
        <v>0</v>
      </c>
      <c r="D61" s="21"/>
      <c r="E61" s="1"/>
      <c r="F61" s="41"/>
      <c r="G61" s="1" t="s">
        <v>15</v>
      </c>
      <c r="H61" s="9">
        <v>0</v>
      </c>
      <c r="I61" s="2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7" t="s">
        <v>82</v>
      </c>
      <c r="B62" s="18"/>
      <c r="C62" s="12">
        <f>SUM(C56:C61)</f>
        <v>0</v>
      </c>
      <c r="D62" s="11"/>
      <c r="E62" s="1"/>
      <c r="F62" s="17" t="s">
        <v>82</v>
      </c>
      <c r="G62" s="18"/>
      <c r="H62" s="12">
        <f>SUM(H56:H61)</f>
        <v>0</v>
      </c>
      <c r="I62" s="1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A45:A51"/>
    <mergeCell ref="A55:A61"/>
    <mergeCell ref="A15:A21"/>
    <mergeCell ref="F15:F21"/>
    <mergeCell ref="A25:A31"/>
    <mergeCell ref="F25:F31"/>
    <mergeCell ref="A35:A41"/>
    <mergeCell ref="F35:F41"/>
    <mergeCell ref="F45:F51"/>
    <mergeCell ref="F55:F61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Phyllis Allen</dc:creator>
  <cp:keywords/>
  <dc:description/>
  <cp:lastModifiedBy/>
  <cp:revision/>
  <dcterms:created xsi:type="dcterms:W3CDTF">2016-03-08T02:32:03Z</dcterms:created>
  <dcterms:modified xsi:type="dcterms:W3CDTF">2025-04-17T17:46:37Z</dcterms:modified>
  <cp:category/>
  <cp:contentStatus/>
</cp:coreProperties>
</file>